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dmin\Desktop\JELENA 2025\JEDNOSTAVNE NABAVE\KLIME ZA STACIONAR\"/>
    </mc:Choice>
  </mc:AlternateContent>
  <xr:revisionPtr revIDLastSave="0" documentId="13_ncr:1_{01DE87F3-F24D-4F11-9BE1-7C6828FA18D8}" xr6:coauthVersionLast="47" xr6:coauthVersionMax="47" xr10:uidLastSave="{00000000-0000-0000-0000-000000000000}"/>
  <bookViews>
    <workbookView xWindow="-120" yWindow="-120" windowWidth="29040" windowHeight="15720" xr2:uid="{69351878-904E-4C84-9A43-C8DDA183E58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 l="1"/>
  <c r="F17" i="1"/>
  <c r="F18" i="1"/>
  <c r="F19" i="1"/>
  <c r="F20" i="1"/>
  <c r="F21" i="1"/>
  <c r="F22" i="1"/>
  <c r="F23" i="1"/>
  <c r="F24" i="1"/>
  <c r="F25" i="1"/>
  <c r="F26" i="1"/>
  <c r="F27" i="1"/>
  <c r="F28" i="1"/>
  <c r="F29" i="1"/>
  <c r="F30" i="1"/>
  <c r="F31" i="1"/>
  <c r="F32" i="1"/>
  <c r="F33" i="1"/>
  <c r="F15" i="1"/>
  <c r="F12" i="1"/>
  <c r="F10" i="1"/>
  <c r="F9" i="1"/>
  <c r="F34" i="1" l="1"/>
  <c r="F36" i="1" s="1"/>
</calcChain>
</file>

<file path=xl/sharedStrings.xml><?xml version="1.0" encoding="utf-8"?>
<sst xmlns="http://schemas.openxmlformats.org/spreadsheetml/2006/main" count="84" uniqueCount="65">
  <si>
    <t>Redni 
broj</t>
  </si>
  <si>
    <t>Opis</t>
  </si>
  <si>
    <t>Količina</t>
  </si>
  <si>
    <t>Jedinica
mjere</t>
  </si>
  <si>
    <t>1.</t>
  </si>
  <si>
    <r>
      <rPr>
        <b/>
        <sz val="11"/>
        <color theme="1"/>
        <rFont val="Calibri"/>
        <family val="2"/>
        <charset val="238"/>
        <scheme val="minor"/>
      </rPr>
      <t>Demontaža postojećeg sustava</t>
    </r>
    <r>
      <rPr>
        <sz val="11"/>
        <color theme="1"/>
        <rFont val="Calibri"/>
        <family val="2"/>
        <charset val="238"/>
        <scheme val="minor"/>
      </rPr>
      <t xml:space="preserve"> 
Demontaža postojećeg klima sustava:
 - demontaža unutarnjih jedinica (5 kom)
- demontaža vanjske jedinice (1 kom)
- demontažu nosača
- demontažu cjevovoda
 - demontažu električne instalacije
- demontažu odvoda kondenzata
- deponiranje uređaja na lokaciji korisnika
- zbrinjavanje elektroničkog otpada za korisnika je besplatno putem organiziranog zbrinjavanja EE otpada organiziranog na razini Republike
 Hrvatske</t>
    </r>
  </si>
  <si>
    <t>KPL</t>
  </si>
  <si>
    <t>2.</t>
  </si>
  <si>
    <t>KOM</t>
  </si>
  <si>
    <t>3.</t>
  </si>
  <si>
    <t>4.</t>
  </si>
  <si>
    <t>5.</t>
  </si>
  <si>
    <t xml:space="preserve">Spajanje klima sustava </t>
  </si>
  <si>
    <t xml:space="preserve">KPL </t>
  </si>
  <si>
    <t>6.</t>
  </si>
  <si>
    <t>Pumpa za kondezat</t>
  </si>
  <si>
    <t>7.</t>
  </si>
  <si>
    <t>Spojna kutija</t>
  </si>
  <si>
    <t>8.</t>
  </si>
  <si>
    <t>Kabel - PPJ (H05VV-F), 4x1 mm2</t>
  </si>
  <si>
    <t>M</t>
  </si>
  <si>
    <t>9.</t>
  </si>
  <si>
    <t>Kabel - 3x2.5 mm2</t>
  </si>
  <si>
    <t>10.</t>
  </si>
  <si>
    <t>Cijevi - Kaoflex, fi16</t>
  </si>
  <si>
    <t>11.</t>
  </si>
  <si>
    <t>Cijevi - Kaoflex, fi20</t>
  </si>
  <si>
    <t>12.</t>
  </si>
  <si>
    <r>
      <rPr>
        <b/>
        <sz val="11"/>
        <color theme="1"/>
        <rFont val="Calibri"/>
        <family val="2"/>
        <charset val="238"/>
        <scheme val="minor"/>
      </rPr>
      <t>PVC kanalica</t>
    </r>
    <r>
      <rPr>
        <sz val="11"/>
        <color theme="1"/>
        <rFont val="Calibri"/>
        <family val="2"/>
        <charset val="238"/>
        <scheme val="minor"/>
      </rPr>
      <t xml:space="preserve">
 Nabava, doprema i ugradnja PE kanalica za montažu na zid potrebnih promjera i dimenzija za postavljanje cijevi hlađenja unutar njih pri nadžbuknom vođenju instalacije hlađenja.</t>
    </r>
  </si>
  <si>
    <t>13.</t>
  </si>
  <si>
    <t>Nabava, doprema i ugradnja bakrenih predizoliranih cijevi za izradu instalacije 
 fi 1/4</t>
  </si>
  <si>
    <t>14.</t>
  </si>
  <si>
    <t>Nabava, doprema i ugradnja bakrenih predizoliranih cijevi za izradu instalacije
 fi 3/8"</t>
  </si>
  <si>
    <t>15.</t>
  </si>
  <si>
    <t>Nabava, doprema i ugradnja bakrenih predizoliranih cijevi za izradu instalacije 
 fi 5/8"</t>
  </si>
  <si>
    <t>16.</t>
  </si>
  <si>
    <t>17.</t>
  </si>
  <si>
    <t>Rad na instalaciji</t>
  </si>
  <si>
    <t>18.</t>
  </si>
  <si>
    <r>
      <rPr>
        <b/>
        <sz val="11"/>
        <color theme="1"/>
        <rFont val="Calibri"/>
        <family val="2"/>
        <charset val="238"/>
        <scheme val="minor"/>
      </rPr>
      <t xml:space="preserve">Građevinski radovi </t>
    </r>
    <r>
      <rPr>
        <sz val="11"/>
        <color theme="1"/>
        <rFont val="Calibri"/>
        <family val="2"/>
        <charset val="238"/>
        <scheme val="minor"/>
      </rPr>
      <t xml:space="preserve">
Potrebni građevinski radovi na krovu te sanacija i dovođenje u stanje prije izvođenja radova </t>
    </r>
  </si>
  <si>
    <t>19.</t>
  </si>
  <si>
    <t xml:space="preserve">Tlačna proba instalacije hlađenja </t>
  </si>
  <si>
    <t>20.</t>
  </si>
  <si>
    <r>
      <rPr>
        <b/>
        <sz val="11"/>
        <color theme="1"/>
        <rFont val="Calibri"/>
        <family val="2"/>
        <charset val="238"/>
        <scheme val="minor"/>
      </rPr>
      <t>Puštanje u rad vanjskih i unutarnjih jedinica</t>
    </r>
    <r>
      <rPr>
        <sz val="11"/>
        <color theme="1"/>
        <rFont val="Calibri"/>
        <family val="2"/>
        <charset val="238"/>
        <scheme val="minor"/>
      </rPr>
      <t xml:space="preserve">
Puštanje u rad vanjskih i unutarnjih jedinica od strane ovlaštenog servisera sa nadopunjavanjem plinom R410A.</t>
    </r>
  </si>
  <si>
    <t xml:space="preserve">21. </t>
  </si>
  <si>
    <r>
      <rPr>
        <b/>
        <sz val="11"/>
        <color theme="1"/>
        <rFont val="Calibri"/>
        <family val="2"/>
        <charset val="238"/>
        <scheme val="minor"/>
      </rPr>
      <t xml:space="preserve">Čišćenje svih prostora </t>
    </r>
    <r>
      <rPr>
        <sz val="11"/>
        <color theme="1"/>
        <rFont val="Calibri"/>
        <family val="2"/>
        <charset val="238"/>
        <scheme val="minor"/>
      </rPr>
      <t xml:space="preserve">
Čišćenje svih prstora nakon izvršenih radova na instalaciji hlađenja.</t>
    </r>
  </si>
  <si>
    <t>22.</t>
  </si>
  <si>
    <t xml:space="preserve">Usluga autodizalice na postavljanju vanjskih jedinica </t>
  </si>
  <si>
    <t>23.</t>
  </si>
  <si>
    <t>Sitni potrošni materijal</t>
  </si>
  <si>
    <t>Ukupno bez PDV-a (EUR)</t>
  </si>
  <si>
    <t>PDV 25% (EUR)</t>
  </si>
  <si>
    <t>UKUPNO S PDV-om (EUR)</t>
  </si>
  <si>
    <t>Cijena 
(EUR)</t>
  </si>
  <si>
    <r>
      <t xml:space="preserve">Vanjska klima jedinica, sa montažom
 </t>
    </r>
    <r>
      <rPr>
        <sz val="11"/>
        <color theme="1"/>
        <rFont val="Calibri"/>
        <family val="2"/>
        <charset val="238"/>
        <scheme val="minor"/>
      </rPr>
      <t>Maksimalni kapacitet hlađenja 12.309
 Nominalni kapacitet hlađenja 12.309 KW
 Minimalni kapacitet hlađenja 3.165
 Maksimalni kapacitet grijanja 12.31
 Minimalni kapacitet grijanja 3.37
 Nominalni kapacitet grijanja 12.31 KW
 Rashladno sredstvo R32
 Energetska klasa hlađenja A++
 Energetska klasa grijanja A
 SEER koeficijent 6.1
 SCOP koeficijent 3.8
 Jamstveni rok 60 mjeseci</t>
    </r>
  </si>
  <si>
    <t xml:space="preserve">DOM ZA STARIJE I NEMOĆNE OSOBE POŽEGA </t>
  </si>
  <si>
    <t xml:space="preserve">Dr. Filipa Potrbice 2a, 34000 Požega </t>
  </si>
  <si>
    <r>
      <rPr>
        <b/>
        <sz val="11"/>
        <color theme="1"/>
        <rFont val="Calibri"/>
        <family val="2"/>
        <charset val="238"/>
        <scheme val="minor"/>
      </rPr>
      <t>Zaštita prostora</t>
    </r>
    <r>
      <rPr>
        <sz val="11"/>
        <color theme="1"/>
        <rFont val="Calibri"/>
        <family val="2"/>
        <charset val="238"/>
        <scheme val="minor"/>
      </rPr>
      <t xml:space="preserve">
Zaštita okolnog prostora, opreme i namještaja unutar rada PE folijom prije početka radova na sustavu klimatizacije te uklanjanje iste nakon završetka radova.</t>
    </r>
  </si>
  <si>
    <t>MJESTO I DATUM:</t>
  </si>
  <si>
    <t>PEČAT I POTPIS:</t>
  </si>
  <si>
    <t>PRILOG br. III. TROŠKOVNIK: Nabava i instalacija klima uređaja</t>
  </si>
  <si>
    <t>Metalna konstrukcija za nosač vanjskih jednica, uključivo nosač
(vanjske jedinice se treba smjestiti na krov)</t>
  </si>
  <si>
    <r>
      <t xml:space="preserve">Unutrašnja jedinica, sa montažom
</t>
    </r>
    <r>
      <rPr>
        <sz val="11"/>
        <color theme="1"/>
        <rFont val="Calibri"/>
        <family val="2"/>
        <charset val="238"/>
        <scheme val="minor"/>
      </rPr>
      <t>Nominalni kapacitet hlađenja (kW) 2,5
Nominalni kapacitet grijanja (kW) 2,8-3,15
 Protok zraka (m3/h) - HI / MID / LOW 584/477/395
 Kapacitet odvlaživanja (L/h) 1,2
 Buka (dB(A)) - UJ 39,5/33/25/21
 Jačina zvuka pri standardnim uvjetima (dB) - UJ ? 55
 Rashladno sredstvo R32
 Promjer cijevi tekuće faze 1/4"
 Promjer cijevi plinske faze 3/8"
 Vrsta uređaja Zidna unutarnja jedinica
 Boja uređaja Bijela
 Jamstveni rok (mj) 60</t>
    </r>
  </si>
  <si>
    <t>NAZIV PONUDITELJA:</t>
  </si>
  <si>
    <t>Vrijednost bez PDV-a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</si>
</sst>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charset val="238"/>
      <scheme val="minor"/>
    </font>
    <font>
      <b/>
      <sz val="11"/>
      <color theme="1"/>
      <name val="Calibri"/>
      <family val="2"/>
      <charset val="23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1" xfId="0" applyBorder="1" applyAlignment="1">
      <alignment wrapText="1"/>
    </xf>
    <xf numFmtId="0" fontId="0" fillId="0" borderId="1" xfId="0" applyBorder="1"/>
    <xf numFmtId="0" fontId="0" fillId="0" borderId="1" xfId="0" applyBorder="1" applyAlignment="1">
      <alignment horizontal="center" vertical="top"/>
    </xf>
    <xf numFmtId="0" fontId="0" fillId="0" borderId="1" xfId="0" applyBorder="1" applyAlignment="1">
      <alignment vertical="top" wrapText="1"/>
    </xf>
    <xf numFmtId="0" fontId="0" fillId="0" borderId="1" xfId="0" applyBorder="1" applyAlignment="1">
      <alignment horizontal="center" vertical="center"/>
    </xf>
    <xf numFmtId="0" fontId="0" fillId="0" borderId="1" xfId="0" applyBorder="1" applyAlignment="1">
      <alignment horizontal="center"/>
    </xf>
    <xf numFmtId="0" fontId="1" fillId="0" borderId="1" xfId="0" applyFont="1" applyBorder="1"/>
    <xf numFmtId="0" fontId="1" fillId="0" borderId="1" xfId="0" applyFont="1" applyBorder="1" applyAlignment="1">
      <alignment vertical="top" wrapText="1"/>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0" xfId="0" applyFont="1"/>
    <xf numFmtId="0" fontId="0" fillId="0" borderId="2" xfId="0" applyBorder="1" applyAlignment="1">
      <alignment horizontal="center" vertical="top"/>
    </xf>
    <xf numFmtId="0" fontId="0" fillId="0" borderId="3" xfId="0" applyBorder="1" applyAlignment="1">
      <alignment horizontal="center" vertical="top"/>
    </xf>
    <xf numFmtId="0" fontId="0" fillId="0" borderId="2" xfId="0" applyBorder="1" applyAlignment="1">
      <alignment horizontal="center" vertical="center"/>
    </xf>
    <xf numFmtId="0" fontId="0" fillId="0" borderId="3" xfId="0" applyBorder="1" applyAlignment="1">
      <alignment horizontal="center" vertical="center"/>
    </xf>
    <xf numFmtId="0" fontId="1" fillId="0" borderId="1" xfId="0" applyFont="1"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center"/>
    </xf>
    <xf numFmtId="0" fontId="1" fillId="0" borderId="0" xfId="0" applyFont="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1" xfId="0"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64A93-6523-4F67-844B-B0A06274C5E8}">
  <dimension ref="A1:F41"/>
  <sheetViews>
    <sheetView tabSelected="1" topLeftCell="A4" zoomScaleNormal="100" workbookViewId="0">
      <selection activeCell="H9" sqref="H9"/>
    </sheetView>
  </sheetViews>
  <sheetFormatPr defaultRowHeight="15" x14ac:dyDescent="0.25"/>
  <cols>
    <col min="1" max="1" width="10.42578125" customWidth="1"/>
    <col min="2" max="2" width="69.28515625" customWidth="1"/>
    <col min="6" max="6" width="20.5703125" customWidth="1"/>
  </cols>
  <sheetData>
    <row r="1" spans="1:6" x14ac:dyDescent="0.25">
      <c r="A1" s="13" t="s">
        <v>55</v>
      </c>
      <c r="B1" s="13"/>
    </row>
    <row r="2" spans="1:6" x14ac:dyDescent="0.25">
      <c r="A2" s="13" t="s">
        <v>56</v>
      </c>
      <c r="B2" s="13"/>
    </row>
    <row r="4" spans="1:6" x14ac:dyDescent="0.25">
      <c r="A4" s="13" t="s">
        <v>60</v>
      </c>
      <c r="B4" s="13"/>
    </row>
    <row r="5" spans="1:6" x14ac:dyDescent="0.25">
      <c r="A5" s="13"/>
      <c r="B5" s="13"/>
    </row>
    <row r="6" spans="1:6" x14ac:dyDescent="0.25">
      <c r="A6" s="13" t="s">
        <v>63</v>
      </c>
      <c r="B6" s="13"/>
    </row>
    <row r="8" spans="1:6" ht="30" x14ac:dyDescent="0.25">
      <c r="A8" s="9" t="s">
        <v>0</v>
      </c>
      <c r="B8" s="10" t="s">
        <v>1</v>
      </c>
      <c r="C8" s="10" t="s">
        <v>2</v>
      </c>
      <c r="D8" s="9" t="s">
        <v>3</v>
      </c>
      <c r="E8" s="12" t="s">
        <v>53</v>
      </c>
      <c r="F8" s="9" t="s">
        <v>64</v>
      </c>
    </row>
    <row r="9" spans="1:6" ht="212.25" customHeight="1" x14ac:dyDescent="0.25">
      <c r="A9" s="3" t="s">
        <v>4</v>
      </c>
      <c r="B9" s="4" t="s">
        <v>5</v>
      </c>
      <c r="C9" s="5">
        <v>3</v>
      </c>
      <c r="D9" s="5" t="s">
        <v>6</v>
      </c>
      <c r="E9" s="2"/>
      <c r="F9" s="5">
        <f>E9*C9</f>
        <v>0</v>
      </c>
    </row>
    <row r="10" spans="1:6" ht="209.25" customHeight="1" x14ac:dyDescent="0.25">
      <c r="A10" s="14" t="s">
        <v>7</v>
      </c>
      <c r="B10" s="18" t="s">
        <v>54</v>
      </c>
      <c r="C10" s="19">
        <v>3</v>
      </c>
      <c r="D10" s="19" t="s">
        <v>8</v>
      </c>
      <c r="E10" s="20"/>
      <c r="F10" s="19">
        <f>E10*C10</f>
        <v>0</v>
      </c>
    </row>
    <row r="11" spans="1:6" ht="23.25" hidden="1" customHeight="1" x14ac:dyDescent="0.25">
      <c r="A11" s="15"/>
      <c r="B11" s="18"/>
      <c r="C11" s="19"/>
      <c r="D11" s="19"/>
      <c r="E11" s="20"/>
      <c r="F11" s="19"/>
    </row>
    <row r="12" spans="1:6" ht="219.75" customHeight="1" x14ac:dyDescent="0.25">
      <c r="A12" s="27" t="s">
        <v>9</v>
      </c>
      <c r="B12" s="18" t="s">
        <v>62</v>
      </c>
      <c r="C12" s="19">
        <v>15</v>
      </c>
      <c r="D12" s="19" t="s">
        <v>8</v>
      </c>
      <c r="E12" s="20"/>
      <c r="F12" s="16">
        <f>E12*C12</f>
        <v>0</v>
      </c>
    </row>
    <row r="13" spans="1:6" ht="15" hidden="1" customHeight="1" x14ac:dyDescent="0.25">
      <c r="A13" s="27"/>
      <c r="B13" s="18"/>
      <c r="C13" s="19"/>
      <c r="D13" s="19"/>
      <c r="E13" s="20"/>
      <c r="F13" s="17"/>
    </row>
    <row r="14" spans="1:6" ht="60" x14ac:dyDescent="0.25">
      <c r="A14" s="3" t="s">
        <v>10</v>
      </c>
      <c r="B14" s="1" t="s">
        <v>57</v>
      </c>
      <c r="C14" s="5">
        <v>1</v>
      </c>
      <c r="D14" s="5" t="s">
        <v>6</v>
      </c>
      <c r="E14" s="2"/>
      <c r="F14" s="5"/>
    </row>
    <row r="15" spans="1:6" x14ac:dyDescent="0.25">
      <c r="A15" s="3" t="s">
        <v>11</v>
      </c>
      <c r="B15" s="7" t="s">
        <v>12</v>
      </c>
      <c r="C15" s="6">
        <v>3</v>
      </c>
      <c r="D15" s="6" t="s">
        <v>13</v>
      </c>
      <c r="E15" s="2"/>
      <c r="F15" s="5">
        <f>E15*C15</f>
        <v>0</v>
      </c>
    </row>
    <row r="16" spans="1:6" x14ac:dyDescent="0.25">
      <c r="A16" s="3" t="s">
        <v>14</v>
      </c>
      <c r="B16" s="7" t="s">
        <v>15</v>
      </c>
      <c r="C16" s="6">
        <v>15</v>
      </c>
      <c r="D16" s="6" t="s">
        <v>8</v>
      </c>
      <c r="E16" s="2"/>
      <c r="F16" s="5">
        <f t="shared" ref="F16:F33" si="0">E16*C16</f>
        <v>0</v>
      </c>
    </row>
    <row r="17" spans="1:6" x14ac:dyDescent="0.25">
      <c r="A17" s="3" t="s">
        <v>16</v>
      </c>
      <c r="B17" s="7" t="s">
        <v>17</v>
      </c>
      <c r="C17" s="6">
        <v>6</v>
      </c>
      <c r="D17" s="6" t="s">
        <v>8</v>
      </c>
      <c r="E17" s="2"/>
      <c r="F17" s="5">
        <f t="shared" si="0"/>
        <v>0</v>
      </c>
    </row>
    <row r="18" spans="1:6" x14ac:dyDescent="0.25">
      <c r="A18" s="3" t="s">
        <v>18</v>
      </c>
      <c r="B18" s="7" t="s">
        <v>19</v>
      </c>
      <c r="C18" s="6">
        <v>100</v>
      </c>
      <c r="D18" s="6" t="s">
        <v>20</v>
      </c>
      <c r="E18" s="2"/>
      <c r="F18" s="5">
        <f t="shared" si="0"/>
        <v>0</v>
      </c>
    </row>
    <row r="19" spans="1:6" x14ac:dyDescent="0.25">
      <c r="A19" s="3" t="s">
        <v>21</v>
      </c>
      <c r="B19" s="7" t="s">
        <v>22</v>
      </c>
      <c r="C19" s="6">
        <v>120</v>
      </c>
      <c r="D19" s="6" t="s">
        <v>20</v>
      </c>
      <c r="E19" s="2"/>
      <c r="F19" s="5">
        <f t="shared" si="0"/>
        <v>0</v>
      </c>
    </row>
    <row r="20" spans="1:6" x14ac:dyDescent="0.25">
      <c r="A20" s="3" t="s">
        <v>23</v>
      </c>
      <c r="B20" s="7" t="s">
        <v>24</v>
      </c>
      <c r="C20" s="6">
        <v>10</v>
      </c>
      <c r="D20" s="6" t="s">
        <v>20</v>
      </c>
      <c r="E20" s="2"/>
      <c r="F20" s="5">
        <f t="shared" si="0"/>
        <v>0</v>
      </c>
    </row>
    <row r="21" spans="1:6" x14ac:dyDescent="0.25">
      <c r="A21" s="3" t="s">
        <v>25</v>
      </c>
      <c r="B21" s="7" t="s">
        <v>26</v>
      </c>
      <c r="C21" s="6">
        <v>10</v>
      </c>
      <c r="D21" s="6" t="s">
        <v>20</v>
      </c>
      <c r="E21" s="2"/>
      <c r="F21" s="5">
        <f t="shared" si="0"/>
        <v>0</v>
      </c>
    </row>
    <row r="22" spans="1:6" ht="60" x14ac:dyDescent="0.25">
      <c r="A22" s="5" t="s">
        <v>27</v>
      </c>
      <c r="B22" s="1" t="s">
        <v>28</v>
      </c>
      <c r="C22" s="5">
        <v>24</v>
      </c>
      <c r="D22" s="5" t="s">
        <v>20</v>
      </c>
      <c r="E22" s="2"/>
      <c r="F22" s="5">
        <f t="shared" si="0"/>
        <v>0</v>
      </c>
    </row>
    <row r="23" spans="1:6" ht="45" x14ac:dyDescent="0.25">
      <c r="A23" s="3" t="s">
        <v>29</v>
      </c>
      <c r="B23" s="8" t="s">
        <v>30</v>
      </c>
      <c r="C23" s="5">
        <v>1</v>
      </c>
      <c r="D23" s="5" t="s">
        <v>6</v>
      </c>
      <c r="E23" s="2"/>
      <c r="F23" s="5">
        <f t="shared" si="0"/>
        <v>0</v>
      </c>
    </row>
    <row r="24" spans="1:6" ht="45" x14ac:dyDescent="0.25">
      <c r="A24" s="3" t="s">
        <v>31</v>
      </c>
      <c r="B24" s="8" t="s">
        <v>32</v>
      </c>
      <c r="C24" s="5">
        <v>1</v>
      </c>
      <c r="D24" s="5" t="s">
        <v>6</v>
      </c>
      <c r="E24" s="2"/>
      <c r="F24" s="5">
        <f t="shared" si="0"/>
        <v>0</v>
      </c>
    </row>
    <row r="25" spans="1:6" ht="45" x14ac:dyDescent="0.25">
      <c r="A25" s="3" t="s">
        <v>33</v>
      </c>
      <c r="B25" s="8" t="s">
        <v>34</v>
      </c>
      <c r="C25" s="5">
        <v>1</v>
      </c>
      <c r="D25" s="5" t="s">
        <v>6</v>
      </c>
      <c r="E25" s="2"/>
      <c r="F25" s="5">
        <f t="shared" si="0"/>
        <v>0</v>
      </c>
    </row>
    <row r="26" spans="1:6" ht="30" x14ac:dyDescent="0.25">
      <c r="A26" s="3" t="s">
        <v>35</v>
      </c>
      <c r="B26" s="8" t="s">
        <v>61</v>
      </c>
      <c r="C26" s="5">
        <v>1</v>
      </c>
      <c r="D26" s="5" t="s">
        <v>8</v>
      </c>
      <c r="E26" s="2"/>
      <c r="F26" s="5">
        <f t="shared" si="0"/>
        <v>0</v>
      </c>
    </row>
    <row r="27" spans="1:6" x14ac:dyDescent="0.25">
      <c r="A27" s="3" t="s">
        <v>36</v>
      </c>
      <c r="B27" s="8" t="s">
        <v>37</v>
      </c>
      <c r="C27" s="5">
        <v>1</v>
      </c>
      <c r="D27" s="5" t="s">
        <v>6</v>
      </c>
      <c r="E27" s="2"/>
      <c r="F27" s="5">
        <f t="shared" si="0"/>
        <v>0</v>
      </c>
    </row>
    <row r="28" spans="1:6" ht="45" x14ac:dyDescent="0.25">
      <c r="A28" s="3" t="s">
        <v>38</v>
      </c>
      <c r="B28" s="1" t="s">
        <v>39</v>
      </c>
      <c r="C28" s="5">
        <v>1</v>
      </c>
      <c r="D28" s="5" t="s">
        <v>6</v>
      </c>
      <c r="E28" s="2"/>
      <c r="F28" s="5">
        <f t="shared" si="0"/>
        <v>0</v>
      </c>
    </row>
    <row r="29" spans="1:6" x14ac:dyDescent="0.25">
      <c r="A29" s="3" t="s">
        <v>40</v>
      </c>
      <c r="B29" s="8" t="s">
        <v>41</v>
      </c>
      <c r="C29" s="5">
        <v>15</v>
      </c>
      <c r="D29" s="5" t="s">
        <v>8</v>
      </c>
      <c r="E29" s="2"/>
      <c r="F29" s="5">
        <f t="shared" si="0"/>
        <v>0</v>
      </c>
    </row>
    <row r="30" spans="1:6" ht="45" x14ac:dyDescent="0.25">
      <c r="A30" s="3" t="s">
        <v>42</v>
      </c>
      <c r="B30" s="1" t="s">
        <v>43</v>
      </c>
      <c r="C30" s="5">
        <v>15</v>
      </c>
      <c r="D30" s="5" t="s">
        <v>8</v>
      </c>
      <c r="E30" s="2"/>
      <c r="F30" s="5">
        <f t="shared" si="0"/>
        <v>0</v>
      </c>
    </row>
    <row r="31" spans="1:6" ht="30" x14ac:dyDescent="0.25">
      <c r="A31" s="6" t="s">
        <v>44</v>
      </c>
      <c r="B31" s="1" t="s">
        <v>45</v>
      </c>
      <c r="C31" s="5">
        <v>1</v>
      </c>
      <c r="D31" s="5" t="s">
        <v>6</v>
      </c>
      <c r="E31" s="2"/>
      <c r="F31" s="5">
        <f t="shared" si="0"/>
        <v>0</v>
      </c>
    </row>
    <row r="32" spans="1:6" x14ac:dyDescent="0.25">
      <c r="A32" s="3" t="s">
        <v>46</v>
      </c>
      <c r="B32" s="11" t="s">
        <v>47</v>
      </c>
      <c r="C32" s="5">
        <v>1</v>
      </c>
      <c r="D32" s="5" t="s">
        <v>6</v>
      </c>
      <c r="E32" s="2"/>
      <c r="F32" s="5">
        <f t="shared" si="0"/>
        <v>0</v>
      </c>
    </row>
    <row r="33" spans="1:6" x14ac:dyDescent="0.25">
      <c r="A33" s="3" t="s">
        <v>48</v>
      </c>
      <c r="B33" s="11" t="s">
        <v>49</v>
      </c>
      <c r="C33" s="5">
        <v>1</v>
      </c>
      <c r="D33" s="5" t="s">
        <v>6</v>
      </c>
      <c r="E33" s="2"/>
      <c r="F33" s="5">
        <f t="shared" si="0"/>
        <v>0</v>
      </c>
    </row>
    <row r="34" spans="1:6" x14ac:dyDescent="0.25">
      <c r="A34" s="22" t="s">
        <v>50</v>
      </c>
      <c r="B34" s="22"/>
      <c r="C34" s="22"/>
      <c r="D34" s="22"/>
      <c r="E34" s="22"/>
      <c r="F34" s="5">
        <f>SUM(F9:F33)</f>
        <v>0</v>
      </c>
    </row>
    <row r="35" spans="1:6" x14ac:dyDescent="0.25">
      <c r="A35" s="23" t="s">
        <v>51</v>
      </c>
      <c r="B35" s="23"/>
      <c r="C35" s="23"/>
      <c r="D35" s="23"/>
      <c r="E35" s="23"/>
      <c r="F35" s="5"/>
    </row>
    <row r="36" spans="1:6" x14ac:dyDescent="0.25">
      <c r="A36" s="24" t="s">
        <v>52</v>
      </c>
      <c r="B36" s="25"/>
      <c r="C36" s="25"/>
      <c r="D36" s="25"/>
      <c r="E36" s="26"/>
      <c r="F36" s="5">
        <f>F34+F35</f>
        <v>0</v>
      </c>
    </row>
    <row r="39" spans="1:6" x14ac:dyDescent="0.25">
      <c r="A39" s="13" t="s">
        <v>58</v>
      </c>
      <c r="B39" s="13"/>
    </row>
    <row r="41" spans="1:6" x14ac:dyDescent="0.25">
      <c r="D41" s="21" t="s">
        <v>59</v>
      </c>
      <c r="E41" s="21"/>
      <c r="F41" s="21"/>
    </row>
  </sheetData>
  <mergeCells count="16">
    <mergeCell ref="D41:F41"/>
    <mergeCell ref="A34:E34"/>
    <mergeCell ref="A35:E35"/>
    <mergeCell ref="A36:E36"/>
    <mergeCell ref="A12:A13"/>
    <mergeCell ref="C12:C13"/>
    <mergeCell ref="D12:D13"/>
    <mergeCell ref="E12:E13"/>
    <mergeCell ref="A10:A11"/>
    <mergeCell ref="F12:F13"/>
    <mergeCell ref="B10:B11"/>
    <mergeCell ref="C10:C11"/>
    <mergeCell ref="D10:D11"/>
    <mergeCell ref="E10:E11"/>
    <mergeCell ref="F10:F11"/>
    <mergeCell ref="B12:B13"/>
  </mergeCell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Jelušić</dc:creator>
  <cp:lastModifiedBy>Jelena Jelušić</cp:lastModifiedBy>
  <cp:lastPrinted>2025-02-14T12:17:07Z</cp:lastPrinted>
  <dcterms:created xsi:type="dcterms:W3CDTF">2025-02-05T08:30:32Z</dcterms:created>
  <dcterms:modified xsi:type="dcterms:W3CDTF">2025-02-14T12:44:05Z</dcterms:modified>
</cp:coreProperties>
</file>